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2019年度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G13" i="1"/>
  <c r="G5"/>
  <c r="G6"/>
  <c r="G7"/>
  <c r="G8"/>
  <c r="G9"/>
  <c r="G10"/>
  <c r="G11"/>
  <c r="G12"/>
  <c r="G4"/>
  <c r="E15"/>
  <c r="D15"/>
  <c r="G15" l="1"/>
</calcChain>
</file>

<file path=xl/sharedStrings.xml><?xml version="1.0" encoding="utf-8"?>
<sst xmlns="http://schemas.openxmlformats.org/spreadsheetml/2006/main" count="55" uniqueCount="42">
  <si>
    <t>职  务</t>
    <phoneticPr fontId="1" type="noConversion"/>
  </si>
  <si>
    <t>任职起止时间</t>
    <phoneticPr fontId="1" type="noConversion"/>
  </si>
  <si>
    <t>在关联方领取的税前薪酬总额（万元）</t>
    <phoneticPr fontId="1" type="noConversion"/>
  </si>
  <si>
    <t>合计      （4）=（1）+（2）+（3）</t>
    <phoneticPr fontId="1" type="noConversion"/>
  </si>
  <si>
    <t>其他货币性收入（注明具体项目经分列）         （3）</t>
    <phoneticPr fontId="1" type="noConversion"/>
  </si>
  <si>
    <t xml:space="preserve">应付薪酬（1） </t>
    <phoneticPr fontId="1" type="noConversion"/>
  </si>
  <si>
    <t>社会保险、企业年金、补充医疗保险及住房公积金的单位缴存部分（2）</t>
    <phoneticPr fontId="1" type="noConversion"/>
  </si>
  <si>
    <t>是否在股东单位或其他关联方领取薪酬（是/否）</t>
    <phoneticPr fontId="1" type="noConversion"/>
  </si>
  <si>
    <t>姓  名</t>
    <phoneticPr fontId="1" type="noConversion"/>
  </si>
  <si>
    <t>2018年9月至今</t>
    <phoneticPr fontId="1" type="noConversion"/>
  </si>
  <si>
    <t>2017年4月至今</t>
    <phoneticPr fontId="1" type="noConversion"/>
  </si>
  <si>
    <t>2019年从本公司获得的税前报酬情况（单位：万元）</t>
    <phoneticPr fontId="1" type="noConversion"/>
  </si>
  <si>
    <t>李锦军</t>
  </si>
  <si>
    <t>党委书记、董事长</t>
  </si>
  <si>
    <t>蔡洪锐</t>
  </si>
  <si>
    <t>党委副书记、行长</t>
  </si>
  <si>
    <t>吴春庆</t>
  </si>
  <si>
    <t>党委委员、监事长</t>
  </si>
  <si>
    <t>李全</t>
  </si>
  <si>
    <t>党委副书记</t>
  </si>
  <si>
    <t>邓雪松</t>
  </si>
  <si>
    <t>党委委员、
派驻青海银行纪检监察组组长</t>
  </si>
  <si>
    <t>翟建宁</t>
  </si>
  <si>
    <t>党委委员、副行长</t>
  </si>
  <si>
    <t>张俭平</t>
  </si>
  <si>
    <t>副行长</t>
  </si>
  <si>
    <t>应海峰</t>
  </si>
  <si>
    <t>韩正祥</t>
  </si>
  <si>
    <t>青海银行企业负责人2019年度薪酬信息</t>
    <phoneticPr fontId="1" type="noConversion"/>
  </si>
  <si>
    <t>2018年9月至今</t>
    <phoneticPr fontId="1" type="noConversion"/>
  </si>
  <si>
    <t>2015年5月至今</t>
    <phoneticPr fontId="1" type="noConversion"/>
  </si>
  <si>
    <t>合计</t>
    <phoneticPr fontId="1" type="noConversion"/>
  </si>
  <si>
    <t>2019年9月至今</t>
    <phoneticPr fontId="1" type="noConversion"/>
  </si>
  <si>
    <t>2016年9月至2019年9月</t>
    <phoneticPr fontId="1" type="noConversion"/>
  </si>
  <si>
    <t>2016年12月至今</t>
    <phoneticPr fontId="1" type="noConversion"/>
  </si>
  <si>
    <t>2014年7月至今</t>
    <phoneticPr fontId="1" type="noConversion"/>
  </si>
  <si>
    <t>否</t>
    <phoneticPr fontId="1" type="noConversion"/>
  </si>
  <si>
    <t>备注：上表披露薪酬为我公司董事、监事、高级管理人员2019年度全部应发税前薪酬。其中，第一项由国有资产监督管理委员会核定。</t>
    <phoneticPr fontId="1" type="noConversion"/>
  </si>
  <si>
    <t>张锋</t>
    <phoneticPr fontId="1" type="noConversion"/>
  </si>
  <si>
    <t>行长助理</t>
    <phoneticPr fontId="1" type="noConversion"/>
  </si>
  <si>
    <t>2019年1月至5月</t>
    <phoneticPr fontId="1" type="noConversion"/>
  </si>
  <si>
    <t>2019年6月至12月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</si>
</sst>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workbookViewId="0">
      <selection activeCell="K10" sqref="K10"/>
    </sheetView>
  </sheetViews>
  <sheetFormatPr defaultRowHeight="13.5"/>
  <cols>
    <col min="1" max="1" width="11.25" style="1" customWidth="1"/>
    <col min="2" max="2" width="17" style="1" customWidth="1"/>
    <col min="3" max="3" width="24.5" customWidth="1"/>
    <col min="4" max="4" width="10.875" customWidth="1"/>
    <col min="5" max="5" width="13" style="1" customWidth="1"/>
    <col min="6" max="6" width="13" customWidth="1"/>
    <col min="7" max="7" width="12.5" customWidth="1"/>
    <col min="8" max="8" width="13.125" style="1" customWidth="1"/>
    <col min="9" max="9" width="13.5" customWidth="1"/>
    <col min="12" max="12" width="10.5" bestFit="1" customWidth="1"/>
    <col min="13" max="13" width="11.625" bestFit="1" customWidth="1"/>
  </cols>
  <sheetData>
    <row r="1" spans="1:15" ht="43.5" customHeight="1" thickBot="1">
      <c r="A1" s="27" t="s">
        <v>28</v>
      </c>
      <c r="B1" s="27"/>
      <c r="C1" s="27"/>
      <c r="D1" s="27"/>
      <c r="E1" s="27"/>
      <c r="F1" s="27"/>
      <c r="G1" s="27"/>
      <c r="H1" s="27"/>
      <c r="I1" s="27"/>
    </row>
    <row r="2" spans="1:15" s="1" customFormat="1" ht="30.75" customHeight="1">
      <c r="A2" s="29" t="s">
        <v>8</v>
      </c>
      <c r="B2" s="26" t="s">
        <v>0</v>
      </c>
      <c r="C2" s="26" t="s">
        <v>1</v>
      </c>
      <c r="D2" s="26" t="s">
        <v>11</v>
      </c>
      <c r="E2" s="26"/>
      <c r="F2" s="26"/>
      <c r="G2" s="26"/>
      <c r="H2" s="32" t="s">
        <v>7</v>
      </c>
      <c r="I2" s="34" t="s">
        <v>2</v>
      </c>
    </row>
    <row r="3" spans="1:15" s="2" customFormat="1" ht="81.75" thickBot="1">
      <c r="A3" s="30"/>
      <c r="B3" s="31"/>
      <c r="C3" s="31"/>
      <c r="D3" s="16" t="s">
        <v>5</v>
      </c>
      <c r="E3" s="16" t="s">
        <v>6</v>
      </c>
      <c r="F3" s="16" t="s">
        <v>4</v>
      </c>
      <c r="G3" s="17" t="s">
        <v>3</v>
      </c>
      <c r="H3" s="33"/>
      <c r="I3" s="35"/>
    </row>
    <row r="4" spans="1:15" ht="25.5" customHeight="1">
      <c r="A4" s="3" t="s">
        <v>12</v>
      </c>
      <c r="B4" s="3" t="s">
        <v>13</v>
      </c>
      <c r="C4" s="4" t="s">
        <v>29</v>
      </c>
      <c r="D4" s="21">
        <v>40.840000000000003</v>
      </c>
      <c r="E4" s="20">
        <v>13.37</v>
      </c>
      <c r="F4" s="5"/>
      <c r="G4" s="20">
        <f>D4+E4+F4</f>
        <v>54.21</v>
      </c>
      <c r="H4" s="9" t="s">
        <v>36</v>
      </c>
      <c r="I4" s="23">
        <v>0</v>
      </c>
      <c r="L4" s="25"/>
      <c r="M4" s="25"/>
      <c r="O4" s="25"/>
    </row>
    <row r="5" spans="1:15" ht="19.5" customHeight="1">
      <c r="A5" s="3" t="s">
        <v>14</v>
      </c>
      <c r="B5" s="3" t="s">
        <v>15</v>
      </c>
      <c r="C5" s="4" t="s">
        <v>9</v>
      </c>
      <c r="D5" s="21">
        <v>36.76</v>
      </c>
      <c r="E5" s="18">
        <v>12.84</v>
      </c>
      <c r="F5" s="15"/>
      <c r="G5" s="20">
        <f t="shared" ref="G5:G12" si="0">D5+E5+F5</f>
        <v>49.599999999999994</v>
      </c>
      <c r="H5" s="9" t="s">
        <v>36</v>
      </c>
      <c r="I5" s="7">
        <v>0</v>
      </c>
      <c r="L5" s="25"/>
      <c r="M5" s="25"/>
      <c r="O5" s="25"/>
    </row>
    <row r="6" spans="1:15" ht="19.5" customHeight="1">
      <c r="A6" s="3" t="s">
        <v>16</v>
      </c>
      <c r="B6" s="3" t="s">
        <v>17</v>
      </c>
      <c r="C6" s="4" t="s">
        <v>30</v>
      </c>
      <c r="D6" s="21">
        <v>36.76</v>
      </c>
      <c r="E6" s="18">
        <v>12.84</v>
      </c>
      <c r="F6" s="6"/>
      <c r="G6" s="20">
        <f t="shared" si="0"/>
        <v>49.599999999999994</v>
      </c>
      <c r="H6" s="6" t="s">
        <v>36</v>
      </c>
      <c r="I6" s="7">
        <v>0</v>
      </c>
      <c r="L6" s="25"/>
      <c r="M6" s="25"/>
      <c r="O6" s="25"/>
    </row>
    <row r="7" spans="1:15" ht="20.100000000000001" customHeight="1">
      <c r="A7" s="3" t="s">
        <v>18</v>
      </c>
      <c r="B7" s="3" t="s">
        <v>19</v>
      </c>
      <c r="C7" s="4" t="s">
        <v>35</v>
      </c>
      <c r="D7" s="21">
        <v>30.46</v>
      </c>
      <c r="E7" s="18">
        <v>12.05</v>
      </c>
      <c r="F7" s="4"/>
      <c r="G7" s="20">
        <f t="shared" si="0"/>
        <v>42.510000000000005</v>
      </c>
      <c r="H7" s="6" t="s">
        <v>36</v>
      </c>
      <c r="I7" s="7">
        <v>0</v>
      </c>
      <c r="L7" s="25"/>
      <c r="M7" s="25"/>
      <c r="O7" s="25"/>
    </row>
    <row r="8" spans="1:15" ht="36">
      <c r="A8" s="3" t="s">
        <v>20</v>
      </c>
      <c r="B8" s="8" t="s">
        <v>21</v>
      </c>
      <c r="C8" s="4" t="s">
        <v>32</v>
      </c>
      <c r="D8" s="21">
        <v>7.64</v>
      </c>
      <c r="E8" s="18">
        <v>2.36</v>
      </c>
      <c r="F8" s="4"/>
      <c r="G8" s="20">
        <f t="shared" si="0"/>
        <v>10</v>
      </c>
      <c r="H8" s="6" t="s">
        <v>36</v>
      </c>
      <c r="I8" s="7">
        <v>0</v>
      </c>
      <c r="L8" s="25"/>
      <c r="M8" s="25"/>
      <c r="O8" s="25"/>
    </row>
    <row r="9" spans="1:15" ht="20.100000000000001" customHeight="1">
      <c r="A9" s="3" t="s">
        <v>22</v>
      </c>
      <c r="B9" s="3" t="s">
        <v>23</v>
      </c>
      <c r="C9" s="4" t="s">
        <v>33</v>
      </c>
      <c r="D9" s="21">
        <v>22.97</v>
      </c>
      <c r="E9" s="18">
        <v>9.1</v>
      </c>
      <c r="F9" s="4"/>
      <c r="G9" s="20">
        <f t="shared" si="0"/>
        <v>32.07</v>
      </c>
      <c r="H9" s="6" t="s">
        <v>36</v>
      </c>
      <c r="I9" s="7">
        <v>0</v>
      </c>
      <c r="L9" s="25"/>
      <c r="M9" s="25"/>
      <c r="O9" s="25"/>
    </row>
    <row r="10" spans="1:15" ht="20.100000000000001" customHeight="1">
      <c r="A10" s="3" t="s">
        <v>24</v>
      </c>
      <c r="B10" s="3" t="s">
        <v>25</v>
      </c>
      <c r="C10" s="4" t="s">
        <v>34</v>
      </c>
      <c r="D10" s="21">
        <v>30.338159999999998</v>
      </c>
      <c r="E10" s="18">
        <v>12.05</v>
      </c>
      <c r="F10" s="4"/>
      <c r="G10" s="20">
        <f t="shared" si="0"/>
        <v>42.388159999999999</v>
      </c>
      <c r="H10" s="6" t="s">
        <v>36</v>
      </c>
      <c r="I10" s="7">
        <v>0</v>
      </c>
      <c r="L10" s="25"/>
      <c r="M10" s="25"/>
      <c r="O10" s="25"/>
    </row>
    <row r="11" spans="1:15" ht="20.100000000000001" customHeight="1">
      <c r="A11" s="8" t="s">
        <v>26</v>
      </c>
      <c r="B11" s="3" t="s">
        <v>25</v>
      </c>
      <c r="C11" s="4" t="s">
        <v>10</v>
      </c>
      <c r="D11" s="21">
        <v>30.587759999999992</v>
      </c>
      <c r="E11" s="18">
        <v>12.05</v>
      </c>
      <c r="F11" s="4"/>
      <c r="G11" s="20">
        <f t="shared" si="0"/>
        <v>42.637759999999993</v>
      </c>
      <c r="H11" s="6" t="s">
        <v>36</v>
      </c>
      <c r="I11" s="7">
        <v>0</v>
      </c>
      <c r="L11" s="25"/>
      <c r="M11" s="25"/>
      <c r="O11" s="25"/>
    </row>
    <row r="12" spans="1:15" ht="20.100000000000001" customHeight="1">
      <c r="A12" s="10" t="s">
        <v>27</v>
      </c>
      <c r="B12" s="3" t="s">
        <v>25</v>
      </c>
      <c r="C12" s="4" t="s">
        <v>9</v>
      </c>
      <c r="D12" s="21">
        <v>30.545519999999993</v>
      </c>
      <c r="E12" s="18">
        <v>12.05</v>
      </c>
      <c r="F12" s="4"/>
      <c r="G12" s="20">
        <f t="shared" si="0"/>
        <v>42.595519999999993</v>
      </c>
      <c r="H12" s="6" t="s">
        <v>36</v>
      </c>
      <c r="I12" s="7">
        <v>0</v>
      </c>
      <c r="L12" s="25"/>
      <c r="M12" s="25"/>
      <c r="O12" s="25"/>
    </row>
    <row r="13" spans="1:15" ht="20.100000000000001" customHeight="1">
      <c r="A13" s="36" t="s">
        <v>38</v>
      </c>
      <c r="B13" s="3" t="s">
        <v>39</v>
      </c>
      <c r="C13" s="4" t="s">
        <v>40</v>
      </c>
      <c r="D13" s="24">
        <v>11.91</v>
      </c>
      <c r="E13" s="37">
        <v>11.78</v>
      </c>
      <c r="F13" s="39"/>
      <c r="G13" s="37">
        <f>D14+E13+F13+D13</f>
        <v>41.606780000000001</v>
      </c>
      <c r="H13" s="39" t="s">
        <v>36</v>
      </c>
      <c r="I13" s="41">
        <v>0</v>
      </c>
      <c r="L13" s="25"/>
      <c r="M13" s="25"/>
      <c r="O13" s="25"/>
    </row>
    <row r="14" spans="1:15" ht="20.100000000000001" customHeight="1">
      <c r="A14" s="36"/>
      <c r="B14" s="3" t="s">
        <v>25</v>
      </c>
      <c r="C14" s="4" t="s">
        <v>41</v>
      </c>
      <c r="D14" s="21">
        <v>17.916779999999999</v>
      </c>
      <c r="E14" s="38"/>
      <c r="F14" s="40"/>
      <c r="G14" s="38"/>
      <c r="H14" s="40"/>
      <c r="I14" s="42"/>
    </row>
    <row r="15" spans="1:15" ht="20.100000000000001" customHeight="1" thickBot="1">
      <c r="A15" s="11" t="s">
        <v>31</v>
      </c>
      <c r="B15" s="12"/>
      <c r="C15" s="13"/>
      <c r="D15" s="22">
        <f>SUM(D4:D14)</f>
        <v>296.72822000000002</v>
      </c>
      <c r="E15" s="19">
        <f>SUM(E4:E13)</f>
        <v>110.49</v>
      </c>
      <c r="F15" s="13"/>
      <c r="G15" s="19">
        <f t="shared" ref="G15" si="1">D15+E15+F15</f>
        <v>407.21822000000003</v>
      </c>
      <c r="H15" s="12"/>
      <c r="I15" s="14"/>
    </row>
    <row r="16" spans="1:15" ht="39" customHeight="1">
      <c r="A16" s="28" t="s">
        <v>37</v>
      </c>
      <c r="B16" s="28"/>
      <c r="C16" s="28"/>
      <c r="D16" s="28"/>
      <c r="E16" s="28"/>
      <c r="F16" s="28"/>
      <c r="G16" s="28"/>
      <c r="H16" s="28"/>
      <c r="I16" s="28"/>
    </row>
  </sheetData>
  <mergeCells count="14">
    <mergeCell ref="D2:G2"/>
    <mergeCell ref="A1:I1"/>
    <mergeCell ref="A16:I16"/>
    <mergeCell ref="A2:A3"/>
    <mergeCell ref="B2:B3"/>
    <mergeCell ref="C2:C3"/>
    <mergeCell ref="H2:H3"/>
    <mergeCell ref="I2:I3"/>
    <mergeCell ref="A13:A14"/>
    <mergeCell ref="E13:E14"/>
    <mergeCell ref="F13:F14"/>
    <mergeCell ref="G13:G14"/>
    <mergeCell ref="H13:H14"/>
    <mergeCell ref="I13:I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2019年度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2024-02-28T11:30:46Z</dcterms:modified>
</cp:coreProperties>
</file>